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udetulsatumare-my.sharepoint.com/personal/levente_bartha_cjsm_ro/Documents/Documents/MUNCA/2026/HCJ/Proiect HCJ chirii ANL 2026/Proiect HCJ chirii ANL 2026/"/>
    </mc:Choice>
  </mc:AlternateContent>
  <xr:revisionPtr revIDLastSave="76" documentId="13_ncr:1_{DE6CC6EB-6B7C-4DEB-AFD1-1E96C7AE9394}" xr6:coauthVersionLast="47" xr6:coauthVersionMax="47" xr10:uidLastSave="{DC1F2CE5-C8A9-42AD-ADF4-BCAD08DD5719}"/>
  <bookViews>
    <workbookView xWindow="-120" yWindow="-120" windowWidth="29040" windowHeight="15840" activeTab="1" xr2:uid="{530DE64B-26C3-49D8-BC59-460E4165FF18}"/>
  </bookViews>
  <sheets>
    <sheet name="pana în 35 de ani" sheetId="1" r:id="rId1"/>
    <sheet name="peste 35 ani" sheetId="2" r:id="rId2"/>
    <sheet name="Sheet1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7" i="1" l="1"/>
  <c r="K12" i="1"/>
  <c r="K13" i="1"/>
  <c r="K14" i="1"/>
  <c r="K15" i="1"/>
  <c r="K16" i="1"/>
</calcChain>
</file>

<file path=xl/sharedStrings.xml><?xml version="1.0" encoding="utf-8"?>
<sst xmlns="http://schemas.openxmlformats.org/spreadsheetml/2006/main" count="135" uniqueCount="81">
  <si>
    <t>Adresa Imobil</t>
  </si>
  <si>
    <t>Nr.
 camere</t>
  </si>
  <si>
    <t>Et3 ap 3A(C4-U13)</t>
  </si>
  <si>
    <t>11=10/12</t>
  </si>
  <si>
    <t>12=11*0.8</t>
  </si>
  <si>
    <t>Parter ap PC(C4-U3)</t>
  </si>
  <si>
    <t>Et2 ap.2C(C4-U11)</t>
  </si>
  <si>
    <t>Et2 ap 2A(C4-U9)</t>
  </si>
  <si>
    <t>Et3 ap 3B(C4-U14)</t>
  </si>
  <si>
    <t>Parter ap. PB(C4-U2)</t>
  </si>
  <si>
    <t>Et.1ap1B(C4-U6)</t>
  </si>
  <si>
    <t>Et 1 ap 1A(C4-U5)</t>
  </si>
  <si>
    <t>Parter ap PA(C4-U1)</t>
  </si>
  <si>
    <t>Nr. crt.</t>
  </si>
  <si>
    <t>ROMÂNIA</t>
  </si>
  <si>
    <t>JUDEȚUL SATU MARE</t>
  </si>
  <si>
    <t>CONSILIUL JUDEȚEAN SATU MARE</t>
  </si>
  <si>
    <t>Președinte,</t>
  </si>
  <si>
    <t xml:space="preserve">Pataki Csaba </t>
  </si>
  <si>
    <t>Acd/ap (mp)</t>
  </si>
  <si>
    <t>Recuperarea investiției (amortizare) (lei)</t>
  </si>
  <si>
    <t>Cheltuieli de
întreținere curentă
reparații curente,
reparații capitale (lei)</t>
  </si>
  <si>
    <t>Cheltuieli de 
administrare (lei)</t>
  </si>
  <si>
    <t>Chiria 
lunară (lei)</t>
  </si>
  <si>
    <t>Valoare chirie după
ponderare rang
localitate (lei)</t>
  </si>
  <si>
    <t>Valoare chirie după
ponderare venituri (lei)</t>
  </si>
  <si>
    <t>Suprafața 
utilă (mp)</t>
  </si>
  <si>
    <t>Cota autorității publice 0.5% (lei)</t>
  </si>
  <si>
    <t>Chiria lunară (lei)</t>
  </si>
  <si>
    <t>Valoare chirie după ponderare rang localitate (lei)</t>
  </si>
  <si>
    <t>Valoare chirie după ponderare venituri (lei)</t>
  </si>
  <si>
    <t xml:space="preserve">                                                  Bloc A.N.L. Satu Mare, str. Tudor Vladimirescu nr. 7</t>
  </si>
  <si>
    <t xml:space="preserve">                                                 Bloc A.N.L. Satu Mare, str. Tudor Vladimirescu nr. 7</t>
  </si>
  <si>
    <t>Coeficient rată inflație 5.05%</t>
  </si>
  <si>
    <t>2=1*1.2</t>
  </si>
  <si>
    <t>Chiria netă anuală după aplicarea indicelui de inflație 5.05% (lei)</t>
  </si>
  <si>
    <t>Valoare de 
investiție a
locuinței (lei)</t>
  </si>
  <si>
    <t>4=3/60</t>
  </si>
  <si>
    <t>5=3x1.2%</t>
  </si>
  <si>
    <t>6=3*0.3%</t>
  </si>
  <si>
    <t>7=3*0.5%</t>
  </si>
  <si>
    <t>8=4+5+6+7</t>
  </si>
  <si>
    <t>9=8+5.05%</t>
  </si>
  <si>
    <t>12=11* coef.venit</t>
  </si>
  <si>
    <t>Valoare de 
investiție
locuință (lei)</t>
  </si>
  <si>
    <t>Chiria netă 
anuală (lei)</t>
  </si>
  <si>
    <t>Chiria netă anuală
(lei)</t>
  </si>
  <si>
    <t>7=4+5+6</t>
  </si>
  <si>
    <t>9=8/12</t>
  </si>
  <si>
    <t>10=9*0.8</t>
  </si>
  <si>
    <t>11*coef.venit</t>
  </si>
  <si>
    <t>Director executiv,</t>
  </si>
  <si>
    <t>Întocmit,</t>
  </si>
  <si>
    <t>Pîrcălab Oana</t>
  </si>
  <si>
    <t>Dragoș Viorica</t>
  </si>
  <si>
    <t>5=3*1.2%</t>
  </si>
  <si>
    <t>Coeficient pondere venit</t>
  </si>
  <si>
    <t xml:space="preserve">12=11* </t>
  </si>
  <si>
    <t>Valoare chirie
 maximă, conform
 Art8 alin9  din Legea 152/198</t>
  </si>
  <si>
    <t>10=9/12</t>
  </si>
  <si>
    <t>11=10*0.8</t>
  </si>
  <si>
    <t>Et.3 ap.3D(C4-U16)</t>
  </si>
  <si>
    <t>Et2 ap 2B(C4-U10)</t>
  </si>
  <si>
    <t>Et.2 ap2D(C4-U12)</t>
  </si>
  <si>
    <t>Parter ap PD(C4-U4)</t>
  </si>
  <si>
    <t>ET1 apB 1D(C4-U8)</t>
  </si>
  <si>
    <t>Et 3 ap 3B(C4-U14)</t>
  </si>
  <si>
    <t>Et3 ap 3C(C4-U15)</t>
  </si>
  <si>
    <t>Et1 ap 1B(C4-U6)</t>
  </si>
  <si>
    <t xml:space="preserve">                                           Crasnai Mihaela</t>
  </si>
  <si>
    <t>Anexa 1 la Proiectul de  Hotărâre a  Consiliului Județean Satu Mare nr. _________/___________2026</t>
  </si>
  <si>
    <t>Anexa 2 la Proiectul de  Hotărâre a  Consiliului Județean Satu Mare nr. ________/______2026</t>
  </si>
  <si>
    <t>8=7+7.32%</t>
  </si>
  <si>
    <t>9=8+7.32%</t>
  </si>
  <si>
    <t>Et1 ap 1C(C4-U7)</t>
  </si>
  <si>
    <t>Coeficient rată inflație 7,32%</t>
  </si>
  <si>
    <t>CALCULUL CHIRIEI PENTRU TINERII CU VÂRSTA DE PESTE  35 DE ANI</t>
  </si>
  <si>
    <t>Cota autorității publice 0,5% (lei)</t>
  </si>
  <si>
    <t>Chiria netă anuală după aplicarea indicelui de inflație 7,32% (lei)</t>
  </si>
  <si>
    <t>CALCULUL CHIRIEI PENTRU TINERII CU VÂRSTA DE PÂNĂ LA 35 DE ANI</t>
  </si>
  <si>
    <t>Chiria netă 
anuală după 
aplicarea indicelui de 
inflație 7,32% (lei)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</si>
</sst>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4"/>
      <color theme="4"/>
      <name val="Calibri"/>
      <family val="2"/>
      <scheme val="minor"/>
    </font>
    <font>
      <sz val="16"/>
      <color theme="4"/>
      <name val="Calibri"/>
      <family val="2"/>
      <scheme val="minor"/>
    </font>
    <font>
      <sz val="11"/>
      <color theme="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1" xfId="0" applyBorder="1" applyAlignment="1">
      <alignment horizontal="center"/>
    </xf>
    <xf numFmtId="2" fontId="0" fillId="0" borderId="0" xfId="0" applyNumberFormat="1"/>
    <xf numFmtId="0" fontId="0" fillId="0" borderId="1" xfId="0" applyBorder="1"/>
    <xf numFmtId="0" fontId="0" fillId="0" borderId="3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2" xfId="0" applyBorder="1"/>
    <xf numFmtId="0" fontId="3" fillId="0" borderId="0" xfId="0" applyFont="1"/>
    <xf numFmtId="0" fontId="0" fillId="0" borderId="0" xfId="0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9" xfId="0" applyBorder="1"/>
    <xf numFmtId="0" fontId="0" fillId="0" borderId="1" xfId="0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10" xfId="0" applyBorder="1" applyAlignment="1">
      <alignment horizontal="center"/>
    </xf>
    <xf numFmtId="0" fontId="1" fillId="0" borderId="0" xfId="0" applyFont="1" applyAlignment="1">
      <alignment horizontal="center" vertical="top" wrapText="1"/>
    </xf>
    <xf numFmtId="0" fontId="0" fillId="2" borderId="0" xfId="0" applyFill="1"/>
    <xf numFmtId="0" fontId="2" fillId="0" borderId="0" xfId="0" applyFont="1" applyAlignment="1">
      <alignment horizontal="center" vertical="top"/>
    </xf>
    <xf numFmtId="0" fontId="2" fillId="2" borderId="0" xfId="0" applyFont="1" applyFill="1"/>
    <xf numFmtId="0" fontId="8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6" xfId="0" applyFont="1" applyBorder="1"/>
    <xf numFmtId="0" fontId="8" fillId="0" borderId="7" xfId="0" applyFont="1" applyBorder="1"/>
    <xf numFmtId="0" fontId="8" fillId="2" borderId="0" xfId="0" applyFont="1" applyFill="1"/>
    <xf numFmtId="2" fontId="8" fillId="0" borderId="0" xfId="0" applyNumberFormat="1" applyFont="1"/>
    <xf numFmtId="0" fontId="7" fillId="0" borderId="0" xfId="0" applyFont="1"/>
    <xf numFmtId="0" fontId="7" fillId="0" borderId="1" xfId="0" applyFont="1" applyBorder="1" applyAlignment="1">
      <alignment vertical="top"/>
    </xf>
    <xf numFmtId="0" fontId="12" fillId="3" borderId="0" xfId="0" applyFont="1" applyFill="1"/>
    <xf numFmtId="0" fontId="10" fillId="2" borderId="0" xfId="0" applyFont="1" applyFill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2" fontId="8" fillId="0" borderId="0" xfId="0" applyNumberFormat="1" applyFont="1" applyAlignment="1">
      <alignment horizontal="left"/>
    </xf>
    <xf numFmtId="0" fontId="0" fillId="3" borderId="0" xfId="0" applyFill="1"/>
    <xf numFmtId="0" fontId="11" fillId="2" borderId="0" xfId="0" applyFont="1" applyFill="1"/>
    <xf numFmtId="0" fontId="12" fillId="2" borderId="0" xfId="0" applyFont="1" applyFill="1"/>
    <xf numFmtId="0" fontId="8" fillId="2" borderId="1" xfId="0" applyFont="1" applyFill="1" applyBorder="1" applyAlignment="1">
      <alignment horizontal="center"/>
    </xf>
    <xf numFmtId="2" fontId="8" fillId="2" borderId="1" xfId="0" applyNumberFormat="1" applyFont="1" applyFill="1" applyBorder="1" applyAlignment="1">
      <alignment horizontal="center"/>
    </xf>
    <xf numFmtId="2" fontId="8" fillId="2" borderId="4" xfId="0" applyNumberFormat="1" applyFont="1" applyFill="1" applyBorder="1" applyAlignment="1">
      <alignment horizontal="center"/>
    </xf>
    <xf numFmtId="0" fontId="8" fillId="2" borderId="1" xfId="0" applyFont="1" applyFill="1" applyBorder="1"/>
    <xf numFmtId="0" fontId="8" fillId="2" borderId="8" xfId="0" applyFont="1" applyFill="1" applyBorder="1"/>
    <xf numFmtId="0" fontId="8" fillId="2" borderId="2" xfId="0" applyFont="1" applyFill="1" applyBorder="1"/>
    <xf numFmtId="0" fontId="8" fillId="2" borderId="1" xfId="0" applyFont="1" applyFill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8" fillId="0" borderId="9" xfId="0" applyFont="1" applyBorder="1"/>
    <xf numFmtId="0" fontId="8" fillId="2" borderId="3" xfId="0" applyFont="1" applyFill="1" applyBorder="1" applyAlignment="1">
      <alignment horizontal="center"/>
    </xf>
    <xf numFmtId="2" fontId="8" fillId="2" borderId="3" xfId="0" applyNumberFormat="1" applyFont="1" applyFill="1" applyBorder="1" applyAlignment="1">
      <alignment horizontal="center"/>
    </xf>
    <xf numFmtId="0" fontId="8" fillId="2" borderId="11" xfId="0" applyFont="1" applyFill="1" applyBorder="1"/>
    <xf numFmtId="0" fontId="8" fillId="2" borderId="3" xfId="0" applyFont="1" applyFill="1" applyBorder="1"/>
    <xf numFmtId="0" fontId="8" fillId="2" borderId="0" xfId="0" applyFont="1" applyFill="1" applyAlignment="1">
      <alignment horizontal="center"/>
    </xf>
    <xf numFmtId="2" fontId="8" fillId="2" borderId="0" xfId="0" applyNumberFormat="1" applyFont="1" applyFill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8" fillId="2" borderId="8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left" wrapText="1"/>
    </xf>
    <xf numFmtId="0" fontId="7" fillId="0" borderId="8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8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1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5A967B-9569-4699-824B-A3E77D9FE9D2}">
  <dimension ref="A1:R35"/>
  <sheetViews>
    <sheetView zoomScale="80" zoomScaleNormal="80" workbookViewId="0">
      <selection activeCell="N9" sqref="N9"/>
    </sheetView>
  </sheetViews>
  <sheetFormatPr defaultRowHeight="15" x14ac:dyDescent="0.25"/>
  <cols>
    <col min="1" max="1" width="5" customWidth="1"/>
    <col min="3" max="3" width="16.42578125" customWidth="1"/>
    <col min="4" max="4" width="11.7109375" customWidth="1"/>
    <col min="5" max="5" width="13.7109375" customWidth="1"/>
    <col min="6" max="6" width="13.5703125" customWidth="1"/>
    <col min="7" max="7" width="17.42578125" customWidth="1"/>
    <col min="8" max="8" width="17.85546875" customWidth="1"/>
    <col min="9" max="9" width="17.140625" customWidth="1"/>
    <col min="10" max="10" width="17.85546875" customWidth="1"/>
    <col min="11" max="11" width="19.42578125" customWidth="1"/>
    <col min="12" max="12" width="18.85546875" customWidth="1"/>
    <col min="13" max="13" width="14.140625" customWidth="1"/>
    <col min="14" max="14" width="18" customWidth="1"/>
    <col min="15" max="15" width="24" customWidth="1"/>
    <col min="16" max="16" width="23" customWidth="1"/>
  </cols>
  <sheetData>
    <row r="1" spans="1:18" ht="21" x14ac:dyDescent="0.35">
      <c r="A1" s="43" t="s">
        <v>14</v>
      </c>
      <c r="B1" s="43"/>
      <c r="C1" s="43"/>
      <c r="D1" s="43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</row>
    <row r="2" spans="1:18" ht="21" x14ac:dyDescent="0.35">
      <c r="A2" s="43" t="s">
        <v>15</v>
      </c>
      <c r="B2" s="43"/>
      <c r="C2" s="43"/>
      <c r="D2" s="43"/>
      <c r="E2" s="28"/>
      <c r="F2" s="28"/>
      <c r="G2" s="28"/>
      <c r="H2" s="68" t="s">
        <v>70</v>
      </c>
      <c r="I2" s="68"/>
      <c r="J2" s="68"/>
      <c r="K2" s="68"/>
      <c r="L2" s="68"/>
      <c r="M2" s="68"/>
      <c r="N2" s="68"/>
      <c r="O2" s="68"/>
      <c r="P2" s="68"/>
      <c r="Q2" s="28"/>
      <c r="R2" s="28"/>
    </row>
    <row r="3" spans="1:18" ht="21" x14ac:dyDescent="0.35">
      <c r="A3" s="43" t="s">
        <v>16</v>
      </c>
      <c r="B3" s="43"/>
      <c r="C3" s="43"/>
      <c r="D3" s="43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</row>
    <row r="4" spans="1:18" ht="21" x14ac:dyDescent="0.35">
      <c r="A4" s="68" t="s">
        <v>79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28"/>
      <c r="R4" s="28"/>
    </row>
    <row r="5" spans="1:18" ht="21" x14ac:dyDescent="0.35">
      <c r="A5" s="68" t="s">
        <v>32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28"/>
      <c r="P5" s="28"/>
      <c r="Q5" s="28"/>
      <c r="R5" s="28"/>
    </row>
    <row r="6" spans="1:18" ht="21" x14ac:dyDescent="0.35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  <c r="L6" s="28"/>
      <c r="M6" s="28"/>
      <c r="N6" s="28"/>
      <c r="O6" s="28"/>
      <c r="P6" s="28"/>
      <c r="Q6" s="28"/>
      <c r="R6" s="28"/>
    </row>
    <row r="7" spans="1:18" ht="21" x14ac:dyDescent="0.35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</row>
    <row r="8" spans="1:18" ht="21" x14ac:dyDescent="0.35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</row>
    <row r="9" spans="1:18" ht="177.75" customHeight="1" x14ac:dyDescent="0.35">
      <c r="A9" s="31" t="s">
        <v>13</v>
      </c>
      <c r="B9" s="44" t="s">
        <v>0</v>
      </c>
      <c r="C9" s="44"/>
      <c r="D9" s="31" t="s">
        <v>1</v>
      </c>
      <c r="E9" s="31" t="s">
        <v>26</v>
      </c>
      <c r="F9" s="31" t="s">
        <v>19</v>
      </c>
      <c r="G9" s="31" t="s">
        <v>44</v>
      </c>
      <c r="H9" s="32" t="s">
        <v>20</v>
      </c>
      <c r="I9" s="31" t="s">
        <v>21</v>
      </c>
      <c r="J9" s="31" t="s">
        <v>22</v>
      </c>
      <c r="K9" s="31" t="s">
        <v>45</v>
      </c>
      <c r="L9" s="31" t="s">
        <v>80</v>
      </c>
      <c r="M9" s="31" t="s">
        <v>23</v>
      </c>
      <c r="N9" s="31" t="s">
        <v>24</v>
      </c>
      <c r="O9" s="31" t="s">
        <v>25</v>
      </c>
      <c r="P9" s="28"/>
      <c r="Q9" s="28"/>
      <c r="R9" s="28"/>
    </row>
    <row r="10" spans="1:18" ht="17.25" customHeight="1" thickBot="1" x14ac:dyDescent="0.4">
      <c r="A10" s="60"/>
      <c r="B10" s="70"/>
      <c r="C10" s="71"/>
      <c r="D10" s="35">
        <v>0</v>
      </c>
      <c r="E10" s="35">
        <v>1</v>
      </c>
      <c r="F10" s="36">
        <v>2</v>
      </c>
      <c r="G10" s="36">
        <v>3</v>
      </c>
      <c r="H10" s="36">
        <v>4</v>
      </c>
      <c r="I10" s="36">
        <v>5</v>
      </c>
      <c r="J10" s="36">
        <v>6</v>
      </c>
      <c r="K10" s="36">
        <v>7</v>
      </c>
      <c r="L10" s="36">
        <v>8</v>
      </c>
      <c r="M10" s="36">
        <v>9</v>
      </c>
      <c r="N10" s="36">
        <v>10</v>
      </c>
      <c r="O10" s="36">
        <v>11</v>
      </c>
      <c r="P10" s="28"/>
      <c r="Q10" s="30"/>
      <c r="R10" s="28"/>
    </row>
    <row r="11" spans="1:18" ht="21.75" thickBot="1" x14ac:dyDescent="0.4">
      <c r="A11" s="60"/>
      <c r="B11" s="70"/>
      <c r="C11" s="71"/>
      <c r="D11" s="34"/>
      <c r="E11" s="28"/>
      <c r="F11" s="37" t="s">
        <v>34</v>
      </c>
      <c r="G11" s="38"/>
      <c r="H11" s="38" t="s">
        <v>37</v>
      </c>
      <c r="I11" s="38" t="s">
        <v>55</v>
      </c>
      <c r="J11" s="38" t="s">
        <v>39</v>
      </c>
      <c r="K11" s="38" t="s">
        <v>47</v>
      </c>
      <c r="L11" s="38" t="s">
        <v>72</v>
      </c>
      <c r="M11" s="39" t="s">
        <v>48</v>
      </c>
      <c r="N11" s="38" t="s">
        <v>49</v>
      </c>
      <c r="O11" s="40" t="s">
        <v>50</v>
      </c>
      <c r="P11" s="28"/>
      <c r="Q11" s="28"/>
      <c r="R11" s="28"/>
    </row>
    <row r="12" spans="1:18" s="52" customFormat="1" ht="21" x14ac:dyDescent="0.35">
      <c r="A12" s="59">
        <v>1</v>
      </c>
      <c r="B12" s="72" t="s">
        <v>64</v>
      </c>
      <c r="C12" s="73"/>
      <c r="D12" s="53">
        <v>1</v>
      </c>
      <c r="E12" s="53">
        <v>39.57</v>
      </c>
      <c r="F12" s="54">
        <v>47.48</v>
      </c>
      <c r="G12" s="54">
        <v>121476</v>
      </c>
      <c r="H12" s="54">
        <v>2024.6</v>
      </c>
      <c r="I12" s="53">
        <v>1457.71</v>
      </c>
      <c r="J12" s="53">
        <v>364.43</v>
      </c>
      <c r="K12" s="55">
        <f t="shared" ref="K12:K17" si="0">H12+I12+J12</f>
        <v>3846.74</v>
      </c>
      <c r="L12" s="54">
        <v>4128.32</v>
      </c>
      <c r="M12" s="53">
        <v>344.03</v>
      </c>
      <c r="N12" s="53">
        <v>275.22000000000003</v>
      </c>
      <c r="O12" s="53">
        <v>275</v>
      </c>
      <c r="P12" s="51"/>
      <c r="Q12" s="51"/>
      <c r="R12" s="51"/>
    </row>
    <row r="13" spans="1:18" s="52" customFormat="1" ht="21" x14ac:dyDescent="0.35">
      <c r="A13" s="59">
        <v>2</v>
      </c>
      <c r="B13" s="72" t="s">
        <v>65</v>
      </c>
      <c r="C13" s="73"/>
      <c r="D13" s="53">
        <v>1</v>
      </c>
      <c r="E13" s="53">
        <v>39.76</v>
      </c>
      <c r="F13" s="54">
        <v>47.71</v>
      </c>
      <c r="G13" s="54">
        <v>122059</v>
      </c>
      <c r="H13" s="54">
        <v>2034.32</v>
      </c>
      <c r="I13" s="53">
        <v>1464.71</v>
      </c>
      <c r="J13" s="53">
        <v>366.18</v>
      </c>
      <c r="K13" s="55">
        <f t="shared" si="0"/>
        <v>3865.2099999999996</v>
      </c>
      <c r="L13" s="54">
        <v>4148.13</v>
      </c>
      <c r="M13" s="53">
        <v>345.68</v>
      </c>
      <c r="N13" s="53">
        <v>276.54000000000002</v>
      </c>
      <c r="O13" s="53">
        <v>249</v>
      </c>
      <c r="P13" s="51"/>
      <c r="Q13" s="51"/>
      <c r="R13" s="51"/>
    </row>
    <row r="14" spans="1:18" s="52" customFormat="1" ht="21" x14ac:dyDescent="0.35">
      <c r="A14" s="59">
        <v>3</v>
      </c>
      <c r="B14" s="72" t="s">
        <v>66</v>
      </c>
      <c r="C14" s="73"/>
      <c r="D14" s="53">
        <v>2</v>
      </c>
      <c r="E14" s="53">
        <v>52.59</v>
      </c>
      <c r="F14" s="54">
        <v>63.11</v>
      </c>
      <c r="G14" s="54">
        <v>161446</v>
      </c>
      <c r="H14" s="54">
        <v>2690.77</v>
      </c>
      <c r="I14" s="53">
        <v>1937.35</v>
      </c>
      <c r="J14" s="53">
        <v>484.34</v>
      </c>
      <c r="K14" s="55">
        <f t="shared" si="0"/>
        <v>5112.46</v>
      </c>
      <c r="L14" s="54">
        <v>5486.69</v>
      </c>
      <c r="M14" s="53">
        <v>457.22</v>
      </c>
      <c r="N14" s="53">
        <v>365.78</v>
      </c>
      <c r="O14" s="53">
        <v>252</v>
      </c>
      <c r="P14" s="51"/>
      <c r="Q14" s="51"/>
      <c r="R14" s="51"/>
    </row>
    <row r="15" spans="1:18" s="25" customFormat="1" ht="21" x14ac:dyDescent="0.35">
      <c r="A15" s="59">
        <v>4</v>
      </c>
      <c r="B15" s="57" t="s">
        <v>67</v>
      </c>
      <c r="C15" s="58"/>
      <c r="D15" s="53">
        <v>1</v>
      </c>
      <c r="E15" s="53">
        <v>39.75</v>
      </c>
      <c r="F15" s="54">
        <v>47.7</v>
      </c>
      <c r="G15" s="54">
        <v>122028</v>
      </c>
      <c r="H15" s="54">
        <v>2033.8</v>
      </c>
      <c r="I15" s="53">
        <v>1464.34</v>
      </c>
      <c r="J15" s="53">
        <v>366.08</v>
      </c>
      <c r="K15" s="55">
        <f t="shared" si="0"/>
        <v>3864.22</v>
      </c>
      <c r="L15" s="53">
        <v>4147.08</v>
      </c>
      <c r="M15" s="53">
        <v>345.59</v>
      </c>
      <c r="N15" s="53">
        <v>276.47000000000003</v>
      </c>
      <c r="O15" s="53">
        <v>276</v>
      </c>
      <c r="P15" s="41"/>
      <c r="Q15" s="41"/>
      <c r="R15" s="41"/>
    </row>
    <row r="16" spans="1:18" s="25" customFormat="1" ht="21" x14ac:dyDescent="0.35">
      <c r="A16" s="59">
        <v>5</v>
      </c>
      <c r="B16" s="56" t="s">
        <v>68</v>
      </c>
      <c r="C16" s="56"/>
      <c r="D16" s="53">
        <v>2</v>
      </c>
      <c r="E16" s="54">
        <v>52.5</v>
      </c>
      <c r="F16" s="54">
        <v>63</v>
      </c>
      <c r="G16" s="54">
        <v>161170</v>
      </c>
      <c r="H16" s="53">
        <v>2686.17</v>
      </c>
      <c r="I16" s="53">
        <v>1934.04</v>
      </c>
      <c r="J16" s="53">
        <v>483.51</v>
      </c>
      <c r="K16" s="55">
        <f t="shared" si="0"/>
        <v>5103.72</v>
      </c>
      <c r="L16" s="53">
        <v>5477.31</v>
      </c>
      <c r="M16" s="53">
        <v>456.44</v>
      </c>
      <c r="N16" s="53">
        <v>365.15</v>
      </c>
      <c r="O16" s="53">
        <v>365</v>
      </c>
      <c r="P16" s="41"/>
      <c r="Q16" s="41"/>
      <c r="R16" s="41"/>
    </row>
    <row r="17" spans="1:18" s="25" customFormat="1" ht="21" x14ac:dyDescent="0.35">
      <c r="A17" s="59">
        <v>6</v>
      </c>
      <c r="B17" s="56" t="s">
        <v>74</v>
      </c>
      <c r="C17" s="56"/>
      <c r="D17" s="53">
        <v>1</v>
      </c>
      <c r="E17" s="54">
        <v>39.549999999999997</v>
      </c>
      <c r="F17" s="54">
        <v>47.44</v>
      </c>
      <c r="G17" s="54">
        <v>121414</v>
      </c>
      <c r="H17" s="53">
        <v>2023.57</v>
      </c>
      <c r="I17" s="53">
        <v>1456.97</v>
      </c>
      <c r="J17" s="53">
        <v>364.24</v>
      </c>
      <c r="K17" s="54">
        <f t="shared" si="0"/>
        <v>3844.7799999999997</v>
      </c>
      <c r="L17" s="53">
        <v>4126.21</v>
      </c>
      <c r="M17" s="53">
        <v>343.85</v>
      </c>
      <c r="N17" s="53">
        <v>275.08</v>
      </c>
      <c r="O17" s="53">
        <v>275</v>
      </c>
      <c r="P17" s="41"/>
      <c r="Q17" s="41"/>
      <c r="R17" s="41"/>
    </row>
    <row r="18" spans="1:18" ht="21" x14ac:dyDescent="0.35">
      <c r="A18" s="28"/>
      <c r="B18" s="28"/>
      <c r="C18" s="28"/>
      <c r="D18" s="28"/>
      <c r="E18" s="28"/>
      <c r="F18" s="28"/>
      <c r="G18" s="42"/>
      <c r="H18" s="28"/>
      <c r="I18" s="28"/>
      <c r="J18" s="28"/>
      <c r="K18" s="28"/>
      <c r="L18" s="28"/>
      <c r="M18" s="28"/>
      <c r="N18" s="28"/>
      <c r="O18" s="30"/>
      <c r="P18" s="28"/>
      <c r="Q18" s="28"/>
      <c r="R18" s="28"/>
    </row>
    <row r="19" spans="1:18" ht="21" x14ac:dyDescent="0.35">
      <c r="A19" s="28"/>
      <c r="B19" s="28" t="s">
        <v>75</v>
      </c>
      <c r="C19" s="28"/>
      <c r="D19" s="28"/>
      <c r="E19" s="28"/>
      <c r="F19" s="28"/>
      <c r="G19" s="42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</row>
    <row r="20" spans="1:18" ht="21" x14ac:dyDescent="0.35">
      <c r="A20" s="28"/>
      <c r="B20" s="28"/>
      <c r="C20" s="28"/>
      <c r="D20" s="28"/>
      <c r="E20" s="28"/>
      <c r="F20" s="28"/>
      <c r="G20" s="42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</row>
    <row r="21" spans="1:18" ht="21" x14ac:dyDescent="0.35">
      <c r="A21" s="28"/>
      <c r="B21" s="28"/>
      <c r="C21" s="47"/>
      <c r="D21" s="75" t="s">
        <v>17</v>
      </c>
      <c r="E21" s="75"/>
      <c r="F21" s="75"/>
      <c r="G21" s="68" t="s">
        <v>51</v>
      </c>
      <c r="H21" s="68"/>
      <c r="I21" s="68"/>
      <c r="J21" s="68"/>
      <c r="K21" s="43"/>
      <c r="L21" s="43"/>
      <c r="M21" s="43"/>
      <c r="N21" s="29" t="s">
        <v>52</v>
      </c>
      <c r="O21" s="68"/>
      <c r="P21" s="68"/>
      <c r="Q21" s="43"/>
      <c r="R21" s="28"/>
    </row>
    <row r="22" spans="1:18" ht="21" x14ac:dyDescent="0.35">
      <c r="A22" s="28"/>
      <c r="B22" s="28"/>
      <c r="C22" s="47"/>
      <c r="D22" s="48" t="s">
        <v>18</v>
      </c>
      <c r="E22" s="48"/>
      <c r="F22" s="48" t="s">
        <v>69</v>
      </c>
      <c r="G22" s="68" t="s">
        <v>53</v>
      </c>
      <c r="H22" s="68"/>
      <c r="I22" s="68"/>
      <c r="J22" s="68"/>
      <c r="K22" s="43"/>
      <c r="L22" s="43"/>
      <c r="M22" s="28"/>
      <c r="N22" s="29" t="s">
        <v>54</v>
      </c>
      <c r="O22" s="29"/>
      <c r="P22" s="29"/>
      <c r="Q22" s="43"/>
      <c r="R22" s="28"/>
    </row>
    <row r="23" spans="1:18" ht="21" x14ac:dyDescent="0.35">
      <c r="A23" s="28"/>
      <c r="B23" s="28"/>
      <c r="C23" s="47"/>
      <c r="D23" s="47"/>
      <c r="E23" s="47"/>
      <c r="F23" s="47"/>
      <c r="G23" s="49"/>
      <c r="H23" s="48"/>
      <c r="I23" s="48"/>
      <c r="J23" s="29"/>
      <c r="K23" s="28"/>
      <c r="L23" s="28"/>
      <c r="M23" s="28"/>
      <c r="N23" s="28"/>
      <c r="O23" s="28"/>
      <c r="P23" s="28"/>
      <c r="Q23" s="28"/>
      <c r="R23" s="28"/>
    </row>
    <row r="24" spans="1:18" ht="21" x14ac:dyDescent="0.35">
      <c r="A24" s="28"/>
      <c r="B24" s="28"/>
      <c r="C24" s="28"/>
      <c r="D24" s="28"/>
      <c r="E24" s="28"/>
      <c r="F24" s="28"/>
      <c r="G24" s="42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</row>
    <row r="25" spans="1:18" x14ac:dyDescent="0.25">
      <c r="G25" s="74"/>
      <c r="H25" s="74"/>
      <c r="I25" s="74"/>
    </row>
    <row r="26" spans="1:18" x14ac:dyDescent="0.25">
      <c r="G26" s="74"/>
      <c r="H26" s="74"/>
      <c r="I26" s="74"/>
    </row>
    <row r="27" spans="1:18" x14ac:dyDescent="0.25">
      <c r="G27" s="4"/>
    </row>
    <row r="34" spans="3:4" x14ac:dyDescent="0.25">
      <c r="C34" s="74"/>
      <c r="D34" s="74"/>
    </row>
    <row r="35" spans="3:4" x14ac:dyDescent="0.25">
      <c r="C35" s="74"/>
      <c r="D35" s="74"/>
    </row>
  </sheetData>
  <mergeCells count="17">
    <mergeCell ref="C34:D34"/>
    <mergeCell ref="C35:D35"/>
    <mergeCell ref="D21:F21"/>
    <mergeCell ref="G25:I25"/>
    <mergeCell ref="G26:I26"/>
    <mergeCell ref="G22:J22"/>
    <mergeCell ref="G21:J21"/>
    <mergeCell ref="O21:P21"/>
    <mergeCell ref="H2:P2"/>
    <mergeCell ref="A6:K6"/>
    <mergeCell ref="A4:P4"/>
    <mergeCell ref="B11:C11"/>
    <mergeCell ref="A5:N5"/>
    <mergeCell ref="B10:C10"/>
    <mergeCell ref="B12:C12"/>
    <mergeCell ref="B13:C13"/>
    <mergeCell ref="B14:C14"/>
  </mergeCells>
  <pageMargins left="0.7" right="0.7" top="0.75" bottom="0.75" header="0.3" footer="0.3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5A1B8A-6D4C-459A-AE9B-35C911EAD864}">
  <dimension ref="A1:AA37"/>
  <sheetViews>
    <sheetView tabSelected="1" zoomScale="70" zoomScaleNormal="70" workbookViewId="0">
      <selection activeCell="L9" sqref="L9"/>
    </sheetView>
  </sheetViews>
  <sheetFormatPr defaultRowHeight="15" x14ac:dyDescent="0.25"/>
  <cols>
    <col min="1" max="1" width="5.28515625" customWidth="1"/>
    <col min="3" max="3" width="18.140625" customWidth="1"/>
    <col min="4" max="4" width="11.85546875" customWidth="1"/>
    <col min="5" max="5" width="14.140625" customWidth="1"/>
    <col min="6" max="6" width="19.42578125" customWidth="1"/>
    <col min="7" max="7" width="15.140625" customWidth="1"/>
    <col min="8" max="8" width="17.140625" customWidth="1"/>
    <col min="9" max="9" width="19.7109375" customWidth="1"/>
    <col min="10" max="10" width="17.85546875" customWidth="1"/>
    <col min="11" max="11" width="16.5703125" customWidth="1"/>
    <col min="12" max="12" width="17.140625" customWidth="1"/>
    <col min="13" max="13" width="19.28515625" customWidth="1"/>
    <col min="14" max="14" width="14.42578125" customWidth="1"/>
    <col min="15" max="15" width="20.85546875" customWidth="1"/>
    <col min="16" max="16" width="23.140625" customWidth="1"/>
    <col min="17" max="17" width="22.85546875" customWidth="1"/>
  </cols>
  <sheetData>
    <row r="1" spans="1:27" ht="21" x14ac:dyDescent="0.35">
      <c r="A1" s="43" t="s">
        <v>14</v>
      </c>
      <c r="B1" s="43"/>
      <c r="C1" s="43"/>
      <c r="D1" s="43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"/>
      <c r="T1" s="2"/>
      <c r="U1" s="2"/>
    </row>
    <row r="2" spans="1:27" s="15" customFormat="1" ht="20.25" customHeight="1" x14ac:dyDescent="0.35">
      <c r="A2" s="43" t="s">
        <v>15</v>
      </c>
      <c r="B2" s="43"/>
      <c r="C2" s="43"/>
      <c r="D2" s="43"/>
      <c r="E2" s="28"/>
      <c r="F2" s="28"/>
      <c r="G2" s="28"/>
      <c r="H2" s="28"/>
      <c r="I2" s="68" t="s">
        <v>71</v>
      </c>
      <c r="J2" s="68"/>
      <c r="K2" s="68"/>
      <c r="L2" s="68"/>
      <c r="M2" s="68"/>
      <c r="N2" s="68"/>
      <c r="O2" s="68"/>
      <c r="P2" s="68"/>
      <c r="Q2" s="68"/>
      <c r="R2" s="28"/>
      <c r="S2" s="2"/>
      <c r="T2" s="2"/>
      <c r="U2" s="2"/>
    </row>
    <row r="3" spans="1:27" ht="21" x14ac:dyDescent="0.35">
      <c r="A3" s="43" t="s">
        <v>16</v>
      </c>
      <c r="B3" s="43"/>
      <c r="C3" s="43"/>
      <c r="D3" s="43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"/>
      <c r="T3" s="2"/>
      <c r="U3" s="2"/>
    </row>
    <row r="4" spans="1:27" ht="21" x14ac:dyDescent="0.35">
      <c r="A4" s="68" t="s">
        <v>76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28"/>
      <c r="S4" s="2"/>
      <c r="T4" s="2"/>
      <c r="U4" s="2"/>
    </row>
    <row r="5" spans="1:27" ht="21" x14ac:dyDescent="0.35">
      <c r="A5" s="68" t="s">
        <v>31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28"/>
      <c r="Q5" s="28"/>
      <c r="R5" s="28"/>
      <c r="S5" s="2"/>
      <c r="T5" s="2"/>
      <c r="U5" s="2"/>
    </row>
    <row r="6" spans="1:27" ht="21" x14ac:dyDescent="0.35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28"/>
      <c r="N6" s="28"/>
      <c r="O6" s="28"/>
      <c r="P6" s="28"/>
      <c r="Q6" s="28"/>
      <c r="R6" s="28"/>
      <c r="S6" s="2"/>
      <c r="T6" s="2"/>
      <c r="U6" s="2"/>
    </row>
    <row r="7" spans="1:27" ht="21" x14ac:dyDescent="0.35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"/>
      <c r="T7" s="2"/>
      <c r="U7" s="2"/>
    </row>
    <row r="8" spans="1:27" ht="21" x14ac:dyDescent="0.35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"/>
      <c r="T8" s="2"/>
      <c r="U8" s="2"/>
    </row>
    <row r="9" spans="1:27" s="16" customFormat="1" ht="153.75" customHeight="1" x14ac:dyDescent="0.25">
      <c r="A9" s="31" t="s">
        <v>13</v>
      </c>
      <c r="B9" s="79" t="s">
        <v>0</v>
      </c>
      <c r="C9" s="80"/>
      <c r="D9" s="31" t="s">
        <v>1</v>
      </c>
      <c r="E9" s="31" t="s">
        <v>26</v>
      </c>
      <c r="F9" s="31" t="s">
        <v>19</v>
      </c>
      <c r="G9" s="31" t="s">
        <v>36</v>
      </c>
      <c r="H9" s="32" t="s">
        <v>20</v>
      </c>
      <c r="I9" s="31" t="s">
        <v>21</v>
      </c>
      <c r="J9" s="31" t="s">
        <v>22</v>
      </c>
      <c r="K9" s="31" t="s">
        <v>77</v>
      </c>
      <c r="L9" s="31" t="s">
        <v>46</v>
      </c>
      <c r="M9" s="31" t="s">
        <v>78</v>
      </c>
      <c r="N9" s="31" t="s">
        <v>28</v>
      </c>
      <c r="O9" s="31" t="s">
        <v>29</v>
      </c>
      <c r="P9" s="31" t="s">
        <v>30</v>
      </c>
      <c r="Q9" s="33"/>
      <c r="R9" s="33"/>
      <c r="S9" s="26"/>
      <c r="T9" s="26"/>
      <c r="U9" s="26"/>
      <c r="Y9" s="26"/>
    </row>
    <row r="10" spans="1:27" ht="21.75" thickBot="1" x14ac:dyDescent="0.4">
      <c r="A10" s="34"/>
      <c r="B10" s="70"/>
      <c r="C10" s="71"/>
      <c r="D10" s="35">
        <v>0</v>
      </c>
      <c r="E10" s="35">
        <v>1</v>
      </c>
      <c r="F10" s="36">
        <v>2</v>
      </c>
      <c r="G10" s="36">
        <v>3</v>
      </c>
      <c r="H10" s="36">
        <v>4</v>
      </c>
      <c r="I10" s="36">
        <v>5</v>
      </c>
      <c r="J10" s="36">
        <v>6</v>
      </c>
      <c r="K10" s="36">
        <v>7</v>
      </c>
      <c r="L10" s="36">
        <v>8</v>
      </c>
      <c r="M10" s="36">
        <v>9</v>
      </c>
      <c r="N10" s="36">
        <v>10</v>
      </c>
      <c r="O10" s="36">
        <v>11</v>
      </c>
      <c r="P10" s="36">
        <v>12</v>
      </c>
      <c r="Q10" s="28"/>
      <c r="R10" s="28"/>
      <c r="S10" s="2"/>
      <c r="T10" s="2"/>
      <c r="U10" s="2"/>
    </row>
    <row r="11" spans="1:27" ht="21.75" thickBot="1" x14ac:dyDescent="0.4">
      <c r="A11" s="34"/>
      <c r="B11" s="69"/>
      <c r="C11" s="69"/>
      <c r="D11" s="34"/>
      <c r="E11" s="61"/>
      <c r="F11" s="37" t="s">
        <v>34</v>
      </c>
      <c r="G11" s="38"/>
      <c r="H11" s="38" t="s">
        <v>37</v>
      </c>
      <c r="I11" s="38" t="s">
        <v>38</v>
      </c>
      <c r="J11" s="38" t="s">
        <v>39</v>
      </c>
      <c r="K11" s="38" t="s">
        <v>40</v>
      </c>
      <c r="L11" s="38" t="s">
        <v>41</v>
      </c>
      <c r="M11" s="38" t="s">
        <v>73</v>
      </c>
      <c r="N11" s="39" t="s">
        <v>59</v>
      </c>
      <c r="O11" s="38" t="s">
        <v>60</v>
      </c>
      <c r="P11" s="40" t="s">
        <v>43</v>
      </c>
      <c r="Q11" s="28"/>
      <c r="R11" s="28"/>
      <c r="S11" s="2"/>
      <c r="T11" s="2"/>
      <c r="U11" s="2"/>
    </row>
    <row r="12" spans="1:27" s="45" customFormat="1" ht="21" x14ac:dyDescent="0.35">
      <c r="A12" s="53">
        <v>1</v>
      </c>
      <c r="B12" s="76" t="s">
        <v>5</v>
      </c>
      <c r="C12" s="77"/>
      <c r="D12" s="53">
        <v>1</v>
      </c>
      <c r="E12" s="53">
        <v>39.53</v>
      </c>
      <c r="F12" s="62">
        <v>47.44</v>
      </c>
      <c r="G12" s="63">
        <v>121352</v>
      </c>
      <c r="H12" s="62">
        <v>2022.53</v>
      </c>
      <c r="I12" s="62">
        <v>1456.22</v>
      </c>
      <c r="J12" s="62">
        <v>364.06</v>
      </c>
      <c r="K12" s="62">
        <v>606.76</v>
      </c>
      <c r="L12" s="62">
        <v>4449.57</v>
      </c>
      <c r="M12" s="62">
        <v>4775.28</v>
      </c>
      <c r="N12" s="62">
        <v>397.94</v>
      </c>
      <c r="O12" s="62">
        <v>318.35000000000002</v>
      </c>
      <c r="P12" s="62">
        <v>318</v>
      </c>
      <c r="Q12" s="51"/>
      <c r="R12" s="51"/>
      <c r="S12" s="46"/>
      <c r="T12" s="46"/>
      <c r="U12" s="46"/>
      <c r="V12" s="52"/>
      <c r="W12" s="52"/>
      <c r="X12" s="52"/>
      <c r="Y12" s="52"/>
      <c r="Z12" s="52"/>
      <c r="AA12" s="52"/>
    </row>
    <row r="13" spans="1:27" s="45" customFormat="1" ht="21" x14ac:dyDescent="0.35">
      <c r="A13" s="53">
        <v>2</v>
      </c>
      <c r="B13" s="58" t="s">
        <v>6</v>
      </c>
      <c r="C13" s="56"/>
      <c r="D13" s="53">
        <v>1</v>
      </c>
      <c r="E13" s="54">
        <v>39.6</v>
      </c>
      <c r="F13" s="54">
        <v>47.52</v>
      </c>
      <c r="G13" s="54">
        <v>121567</v>
      </c>
      <c r="H13" s="54">
        <v>2026.12</v>
      </c>
      <c r="I13" s="54">
        <v>1458.8</v>
      </c>
      <c r="J13" s="54">
        <v>364.7</v>
      </c>
      <c r="K13" s="53">
        <v>607.84</v>
      </c>
      <c r="L13" s="53">
        <v>4457.46</v>
      </c>
      <c r="M13" s="54">
        <v>4783.74</v>
      </c>
      <c r="N13" s="53">
        <v>398.65</v>
      </c>
      <c r="O13" s="53">
        <v>318.92</v>
      </c>
      <c r="P13" s="53">
        <v>319</v>
      </c>
      <c r="Q13" s="51"/>
      <c r="R13" s="51"/>
      <c r="S13" s="46"/>
      <c r="T13" s="46"/>
      <c r="U13" s="46"/>
      <c r="V13" s="52"/>
      <c r="W13" s="52"/>
      <c r="X13" s="52"/>
      <c r="Y13" s="52"/>
      <c r="Z13" s="52"/>
      <c r="AA13" s="52"/>
    </row>
    <row r="14" spans="1:27" s="45" customFormat="1" ht="21" x14ac:dyDescent="0.35">
      <c r="A14" s="53">
        <v>3</v>
      </c>
      <c r="B14" s="58" t="s">
        <v>7</v>
      </c>
      <c r="C14" s="56"/>
      <c r="D14" s="53">
        <v>2</v>
      </c>
      <c r="E14" s="54">
        <v>52.45</v>
      </c>
      <c r="F14" s="54">
        <v>62.94</v>
      </c>
      <c r="G14" s="54">
        <v>161016</v>
      </c>
      <c r="H14" s="54">
        <v>2683.6</v>
      </c>
      <c r="I14" s="54">
        <v>1932.19</v>
      </c>
      <c r="J14" s="54">
        <v>483.05</v>
      </c>
      <c r="K14" s="53">
        <v>805.08</v>
      </c>
      <c r="L14" s="53">
        <v>5903.92</v>
      </c>
      <c r="M14" s="54">
        <v>6336.09</v>
      </c>
      <c r="N14" s="54">
        <v>528.01</v>
      </c>
      <c r="O14" s="54">
        <v>422.41</v>
      </c>
      <c r="P14" s="53">
        <v>422</v>
      </c>
      <c r="Q14" s="51"/>
      <c r="R14" s="51"/>
      <c r="S14" s="46"/>
      <c r="T14" s="46"/>
      <c r="U14" s="46"/>
      <c r="V14" s="52"/>
      <c r="W14" s="52"/>
      <c r="X14" s="52"/>
      <c r="Y14" s="52"/>
      <c r="Z14" s="52"/>
      <c r="AA14" s="52"/>
    </row>
    <row r="15" spans="1:27" s="45" customFormat="1" ht="21" x14ac:dyDescent="0.35">
      <c r="A15" s="53">
        <v>4</v>
      </c>
      <c r="B15" s="58" t="s">
        <v>62</v>
      </c>
      <c r="C15" s="56"/>
      <c r="D15" s="53">
        <v>2</v>
      </c>
      <c r="E15" s="54">
        <v>52.36</v>
      </c>
      <c r="F15" s="54">
        <v>62.83</v>
      </c>
      <c r="G15" s="54">
        <v>160740</v>
      </c>
      <c r="H15" s="54">
        <v>2679</v>
      </c>
      <c r="I15" s="54">
        <v>1928.88</v>
      </c>
      <c r="J15" s="54">
        <v>482.22</v>
      </c>
      <c r="K15" s="54">
        <v>803.7</v>
      </c>
      <c r="L15" s="54">
        <v>5893.8</v>
      </c>
      <c r="M15" s="54">
        <v>6325.23</v>
      </c>
      <c r="N15" s="54">
        <v>527.1</v>
      </c>
      <c r="O15" s="53">
        <v>421.68</v>
      </c>
      <c r="P15" s="53">
        <v>422</v>
      </c>
      <c r="Q15" s="51"/>
      <c r="R15" s="51"/>
      <c r="S15" s="46"/>
      <c r="T15" s="46"/>
      <c r="U15" s="46"/>
      <c r="V15" s="52"/>
      <c r="W15" s="52"/>
      <c r="X15" s="52"/>
      <c r="Y15" s="52"/>
      <c r="Z15" s="52"/>
      <c r="AA15" s="52"/>
    </row>
    <row r="16" spans="1:27" s="45" customFormat="1" ht="21" x14ac:dyDescent="0.35">
      <c r="A16" s="53">
        <v>5</v>
      </c>
      <c r="B16" s="76" t="s">
        <v>11</v>
      </c>
      <c r="C16" s="77"/>
      <c r="D16" s="53">
        <v>2</v>
      </c>
      <c r="E16" s="54">
        <v>52.47</v>
      </c>
      <c r="F16" s="54">
        <v>62.96</v>
      </c>
      <c r="G16" s="54">
        <v>161077</v>
      </c>
      <c r="H16" s="54">
        <v>2684.62</v>
      </c>
      <c r="I16" s="54">
        <v>1932.92</v>
      </c>
      <c r="J16" s="54">
        <v>483.23</v>
      </c>
      <c r="K16" s="54">
        <v>805.39</v>
      </c>
      <c r="L16" s="53">
        <v>5906.16</v>
      </c>
      <c r="M16" s="54">
        <v>6338.49</v>
      </c>
      <c r="N16" s="54">
        <v>528.21</v>
      </c>
      <c r="O16" s="53">
        <v>422.57</v>
      </c>
      <c r="P16" s="53">
        <v>423</v>
      </c>
      <c r="Q16" s="51"/>
      <c r="R16" s="51"/>
      <c r="S16" s="46"/>
      <c r="T16" s="46"/>
      <c r="U16" s="46"/>
      <c r="V16" s="52"/>
      <c r="W16" s="52"/>
      <c r="X16" s="52"/>
      <c r="Y16" s="52"/>
      <c r="Z16" s="52"/>
      <c r="AA16" s="52"/>
    </row>
    <row r="17" spans="1:27" s="50" customFormat="1" ht="21" x14ac:dyDescent="0.35">
      <c r="A17" s="53">
        <v>6</v>
      </c>
      <c r="B17" s="58" t="s">
        <v>9</v>
      </c>
      <c r="C17" s="56"/>
      <c r="D17" s="53">
        <v>2</v>
      </c>
      <c r="E17" s="54">
        <v>51.88</v>
      </c>
      <c r="F17" s="54">
        <v>62.26</v>
      </c>
      <c r="G17" s="54">
        <v>159267</v>
      </c>
      <c r="H17" s="54">
        <v>2654.45</v>
      </c>
      <c r="I17" s="54">
        <v>1911.2</v>
      </c>
      <c r="J17" s="54">
        <v>477.8</v>
      </c>
      <c r="K17" s="54">
        <v>796.34</v>
      </c>
      <c r="L17" s="53">
        <v>5839.79</v>
      </c>
      <c r="M17" s="54">
        <v>6267.26</v>
      </c>
      <c r="N17" s="54">
        <v>522.27</v>
      </c>
      <c r="O17" s="53">
        <v>417.82</v>
      </c>
      <c r="P17" s="53">
        <v>418</v>
      </c>
      <c r="Q17" s="41"/>
      <c r="R17" s="41"/>
      <c r="S17" s="27"/>
      <c r="T17" s="27"/>
      <c r="U17" s="27"/>
      <c r="V17" s="25"/>
      <c r="W17" s="25"/>
      <c r="X17" s="25"/>
      <c r="Y17" s="25"/>
      <c r="Z17" s="25"/>
      <c r="AA17" s="25"/>
    </row>
    <row r="18" spans="1:27" s="45" customFormat="1" ht="21" x14ac:dyDescent="0.35">
      <c r="A18" s="53">
        <v>7</v>
      </c>
      <c r="B18" s="58" t="s">
        <v>12</v>
      </c>
      <c r="C18" s="56"/>
      <c r="D18" s="53">
        <v>2</v>
      </c>
      <c r="E18" s="54">
        <v>52.31</v>
      </c>
      <c r="F18" s="54">
        <v>62.77</v>
      </c>
      <c r="G18" s="54">
        <v>160586</v>
      </c>
      <c r="H18" s="54">
        <v>2676.43</v>
      </c>
      <c r="I18" s="54">
        <v>1927.03</v>
      </c>
      <c r="J18" s="54">
        <v>481.76</v>
      </c>
      <c r="K18" s="54">
        <v>802.93</v>
      </c>
      <c r="L18" s="53">
        <v>5888.15</v>
      </c>
      <c r="M18" s="54">
        <v>6319.17</v>
      </c>
      <c r="N18" s="54">
        <v>526.6</v>
      </c>
      <c r="O18" s="53">
        <v>421.28</v>
      </c>
      <c r="P18" s="53">
        <v>379</v>
      </c>
      <c r="Q18" s="51"/>
      <c r="R18" s="51"/>
      <c r="S18" s="46"/>
      <c r="T18" s="46"/>
      <c r="U18" s="46"/>
      <c r="V18" s="52"/>
      <c r="W18" s="52"/>
      <c r="X18" s="52"/>
      <c r="Y18" s="52"/>
      <c r="Z18" s="52"/>
      <c r="AA18" s="52"/>
    </row>
    <row r="19" spans="1:27" s="45" customFormat="1" ht="21" x14ac:dyDescent="0.35">
      <c r="A19" s="62">
        <v>8</v>
      </c>
      <c r="B19" s="64" t="s">
        <v>2</v>
      </c>
      <c r="C19" s="65"/>
      <c r="D19" s="62">
        <v>2</v>
      </c>
      <c r="E19" s="63">
        <v>52.76</v>
      </c>
      <c r="F19" s="63">
        <v>63.31</v>
      </c>
      <c r="G19" s="63">
        <v>161967</v>
      </c>
      <c r="H19" s="63">
        <v>2699.45</v>
      </c>
      <c r="I19" s="63">
        <v>1943.6</v>
      </c>
      <c r="J19" s="63">
        <v>485.9</v>
      </c>
      <c r="K19" s="63">
        <v>809.84</v>
      </c>
      <c r="L19" s="62">
        <v>5938.79</v>
      </c>
      <c r="M19" s="63">
        <v>6373.51</v>
      </c>
      <c r="N19" s="63">
        <v>531.13</v>
      </c>
      <c r="O19" s="63">
        <v>424.9</v>
      </c>
      <c r="P19" s="62">
        <v>382</v>
      </c>
      <c r="Q19" s="51"/>
      <c r="R19" s="51"/>
      <c r="S19" s="46"/>
      <c r="T19" s="46"/>
      <c r="U19" s="46"/>
      <c r="V19" s="52"/>
      <c r="W19" s="52"/>
      <c r="X19" s="52"/>
      <c r="Y19" s="52"/>
      <c r="Z19" s="52"/>
      <c r="AA19" s="52"/>
    </row>
    <row r="20" spans="1:27" s="45" customFormat="1" ht="21" x14ac:dyDescent="0.35">
      <c r="A20" s="53">
        <v>9</v>
      </c>
      <c r="B20" s="56" t="s">
        <v>61</v>
      </c>
      <c r="C20" s="56"/>
      <c r="D20" s="53">
        <v>1</v>
      </c>
      <c r="E20" s="54">
        <v>39.74</v>
      </c>
      <c r="F20" s="54">
        <v>47.69</v>
      </c>
      <c r="G20" s="54">
        <v>122000.73</v>
      </c>
      <c r="H20" s="54">
        <v>2033.35</v>
      </c>
      <c r="I20" s="54">
        <v>1464.01</v>
      </c>
      <c r="J20" s="54">
        <v>366</v>
      </c>
      <c r="K20" s="54">
        <v>610</v>
      </c>
      <c r="L20" s="53">
        <v>4473.3599999999997</v>
      </c>
      <c r="M20" s="54">
        <v>4800.8100000000004</v>
      </c>
      <c r="N20" s="54">
        <v>400.07</v>
      </c>
      <c r="O20" s="53">
        <v>320.05</v>
      </c>
      <c r="P20" s="53">
        <v>288</v>
      </c>
      <c r="Q20" s="51"/>
      <c r="R20" s="51"/>
      <c r="S20" s="46"/>
      <c r="T20" s="46"/>
      <c r="U20" s="46"/>
      <c r="V20" s="52"/>
      <c r="W20" s="52"/>
      <c r="X20" s="52"/>
      <c r="Y20" s="52"/>
      <c r="Z20" s="52"/>
      <c r="AA20" s="52"/>
    </row>
    <row r="21" spans="1:27" s="50" customFormat="1" ht="21" x14ac:dyDescent="0.35">
      <c r="A21" s="53">
        <v>10</v>
      </c>
      <c r="B21" s="78" t="s">
        <v>63</v>
      </c>
      <c r="C21" s="78"/>
      <c r="D21" s="53">
        <v>1</v>
      </c>
      <c r="E21" s="53">
        <v>39.94</v>
      </c>
      <c r="F21" s="54">
        <v>47.92</v>
      </c>
      <c r="G21" s="54">
        <v>122612</v>
      </c>
      <c r="H21" s="54">
        <v>2043.53</v>
      </c>
      <c r="I21" s="53">
        <v>1471.34</v>
      </c>
      <c r="J21" s="53">
        <v>367.84</v>
      </c>
      <c r="K21" s="54">
        <v>613.05999999999995</v>
      </c>
      <c r="L21" s="54">
        <v>4495.7700000000004</v>
      </c>
      <c r="M21" s="53">
        <v>4824.8599999999997</v>
      </c>
      <c r="N21" s="53">
        <v>402.07</v>
      </c>
      <c r="O21" s="53">
        <v>321.66000000000003</v>
      </c>
      <c r="P21" s="53">
        <v>322</v>
      </c>
      <c r="Q21" s="66"/>
      <c r="R21" s="41"/>
      <c r="S21" s="27"/>
      <c r="T21" s="27"/>
      <c r="U21" s="27"/>
      <c r="V21" s="25"/>
      <c r="W21" s="25"/>
      <c r="X21" s="25"/>
      <c r="Y21" s="25"/>
      <c r="Z21" s="25"/>
      <c r="AA21" s="25"/>
    </row>
    <row r="22" spans="1:27" ht="21" x14ac:dyDescent="0.35">
      <c r="A22" s="41"/>
      <c r="B22" s="41"/>
      <c r="C22" s="41"/>
      <c r="D22" s="41"/>
      <c r="E22" s="41"/>
      <c r="F22" s="41"/>
      <c r="G22" s="67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27"/>
      <c r="T22" s="27"/>
      <c r="U22" s="27"/>
      <c r="V22" s="25"/>
      <c r="W22" s="25"/>
      <c r="X22" s="25"/>
      <c r="Y22" s="25"/>
      <c r="Z22" s="25"/>
      <c r="AA22" s="25"/>
    </row>
    <row r="23" spans="1:27" ht="21" x14ac:dyDescent="0.35">
      <c r="A23" s="28" t="s">
        <v>75</v>
      </c>
      <c r="B23" s="28"/>
      <c r="C23" s="28"/>
      <c r="D23" s="28"/>
      <c r="E23" s="28"/>
      <c r="F23" s="28"/>
      <c r="G23" s="42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"/>
      <c r="T23" s="2"/>
      <c r="U23" s="2"/>
    </row>
    <row r="24" spans="1:27" ht="21" x14ac:dyDescent="0.35">
      <c r="A24" s="28"/>
      <c r="B24" s="28"/>
      <c r="C24" s="28"/>
      <c r="D24" s="28"/>
      <c r="E24" s="28"/>
      <c r="F24" s="28"/>
      <c r="G24" s="42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"/>
      <c r="T24" s="2"/>
      <c r="U24" s="2"/>
    </row>
    <row r="25" spans="1:27" ht="21" x14ac:dyDescent="0.35">
      <c r="A25" s="28"/>
      <c r="B25" s="28"/>
      <c r="C25" s="28"/>
      <c r="D25" s="68" t="s">
        <v>17</v>
      </c>
      <c r="E25" s="68"/>
      <c r="F25" s="68"/>
      <c r="G25" s="28"/>
      <c r="H25" s="68" t="s">
        <v>51</v>
      </c>
      <c r="I25" s="68"/>
      <c r="J25" s="68"/>
      <c r="K25" s="29"/>
      <c r="L25" s="29"/>
      <c r="M25" s="43"/>
      <c r="N25" s="29" t="s">
        <v>52</v>
      </c>
      <c r="O25" s="29"/>
      <c r="P25" s="43"/>
      <c r="Q25" s="28"/>
      <c r="R25" s="28"/>
      <c r="S25" s="2"/>
      <c r="T25" s="2"/>
      <c r="U25" s="2"/>
    </row>
    <row r="26" spans="1:27" ht="21" x14ac:dyDescent="0.35">
      <c r="A26" s="28"/>
      <c r="B26" s="28"/>
      <c r="C26" s="28"/>
      <c r="D26" s="68" t="s">
        <v>18</v>
      </c>
      <c r="E26" s="68"/>
      <c r="F26" s="68"/>
      <c r="G26" s="28"/>
      <c r="H26" s="28"/>
      <c r="I26" s="29" t="s">
        <v>53</v>
      </c>
      <c r="J26" s="29"/>
      <c r="K26" s="29"/>
      <c r="L26" s="29"/>
      <c r="M26" s="68" t="s">
        <v>54</v>
      </c>
      <c r="N26" s="68"/>
      <c r="O26" s="68"/>
      <c r="P26" s="29"/>
      <c r="Q26" s="28"/>
      <c r="R26" s="28"/>
      <c r="S26" s="2"/>
      <c r="T26" s="2"/>
      <c r="U26" s="2"/>
    </row>
    <row r="27" spans="1:27" ht="21" x14ac:dyDescent="0.3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8"/>
      <c r="S27" s="2"/>
      <c r="T27" s="2"/>
      <c r="U27" s="2"/>
    </row>
    <row r="28" spans="1:27" ht="21" x14ac:dyDescent="0.3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8"/>
      <c r="S28" s="2"/>
      <c r="T28" s="2"/>
      <c r="U28" s="2"/>
    </row>
    <row r="29" spans="1:27" ht="18.75" x14ac:dyDescent="0.3">
      <c r="A29" s="2"/>
      <c r="B29" s="2"/>
      <c r="C29" s="2"/>
      <c r="D29" s="2"/>
      <c r="E29" s="2"/>
      <c r="F29" s="2"/>
      <c r="G29" s="81"/>
      <c r="H29" s="81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:27" ht="18.75" x14ac:dyDescent="0.3">
      <c r="A30" s="2"/>
      <c r="B30" s="2"/>
      <c r="C30" s="2"/>
      <c r="D30" s="2"/>
      <c r="E30" s="2"/>
      <c r="F30" s="2"/>
      <c r="G30" s="81"/>
      <c r="H30" s="81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1:27" ht="18.75" x14ac:dyDescent="0.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1:27" ht="18.75" x14ac:dyDescent="0.3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</row>
    <row r="33" spans="1:21" ht="18.75" x14ac:dyDescent="0.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6" spans="1:21" x14ac:dyDescent="0.25">
      <c r="B36" s="74"/>
      <c r="C36" s="74"/>
    </row>
    <row r="37" spans="1:21" x14ac:dyDescent="0.25">
      <c r="B37" s="74"/>
      <c r="C37" s="74"/>
    </row>
  </sheetData>
  <mergeCells count="18">
    <mergeCell ref="B37:C37"/>
    <mergeCell ref="G30:H30"/>
    <mergeCell ref="D25:F25"/>
    <mergeCell ref="G29:H29"/>
    <mergeCell ref="H25:J25"/>
    <mergeCell ref="I2:Q2"/>
    <mergeCell ref="A4:Q4"/>
    <mergeCell ref="A5:O5"/>
    <mergeCell ref="A6:L6"/>
    <mergeCell ref="B11:C11"/>
    <mergeCell ref="B9:C9"/>
    <mergeCell ref="B12:C12"/>
    <mergeCell ref="D26:F26"/>
    <mergeCell ref="B10:C10"/>
    <mergeCell ref="M26:O26"/>
    <mergeCell ref="B36:C36"/>
    <mergeCell ref="B16:C16"/>
    <mergeCell ref="B21:C21"/>
  </mergeCells>
  <pageMargins left="0.25" right="0.25" top="0.75" bottom="0.75" header="0.3" footer="0.3"/>
  <pageSetup paperSize="9" scale="5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275D7-FD82-4CE1-BFF8-8A6A12D234E9}">
  <dimension ref="A4:T24"/>
  <sheetViews>
    <sheetView workbookViewId="0">
      <selection activeCell="Z8" sqref="Z8"/>
    </sheetView>
  </sheetViews>
  <sheetFormatPr defaultRowHeight="15" x14ac:dyDescent="0.25"/>
  <sheetData>
    <row r="4" spans="1:20" ht="15.75" x14ac:dyDescent="0.25">
      <c r="A4" s="82" t="s">
        <v>31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21"/>
      <c r="Q4" s="15"/>
      <c r="R4" s="15"/>
    </row>
    <row r="5" spans="1:20" x14ac:dyDescent="0.25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</row>
    <row r="8" spans="1:20" ht="150" x14ac:dyDescent="0.25">
      <c r="A8" s="17" t="s">
        <v>13</v>
      </c>
      <c r="B8" s="84" t="s">
        <v>0</v>
      </c>
      <c r="C8" s="85"/>
      <c r="D8" s="17" t="s">
        <v>1</v>
      </c>
      <c r="E8" s="17" t="s">
        <v>26</v>
      </c>
      <c r="F8" s="17" t="s">
        <v>19</v>
      </c>
      <c r="G8" s="17" t="s">
        <v>36</v>
      </c>
      <c r="H8" s="18" t="s">
        <v>20</v>
      </c>
      <c r="I8" s="17" t="s">
        <v>21</v>
      </c>
      <c r="J8" s="17" t="s">
        <v>22</v>
      </c>
      <c r="K8" s="17" t="s">
        <v>27</v>
      </c>
      <c r="L8" s="17" t="s">
        <v>46</v>
      </c>
      <c r="M8" s="17" t="s">
        <v>35</v>
      </c>
      <c r="N8" s="17" t="s">
        <v>28</v>
      </c>
      <c r="O8" s="17" t="s">
        <v>29</v>
      </c>
      <c r="P8" s="17" t="s">
        <v>56</v>
      </c>
      <c r="Q8" s="17" t="s">
        <v>30</v>
      </c>
      <c r="R8" s="24" t="s">
        <v>58</v>
      </c>
      <c r="S8" s="16"/>
      <c r="T8" s="16"/>
    </row>
    <row r="9" spans="1:20" ht="15.75" thickBot="1" x14ac:dyDescent="0.3">
      <c r="A9" s="5"/>
      <c r="B9" s="86"/>
      <c r="C9" s="87"/>
      <c r="D9" s="3">
        <v>0</v>
      </c>
      <c r="E9" s="3">
        <v>1</v>
      </c>
      <c r="F9" s="6">
        <v>2</v>
      </c>
      <c r="G9" s="6">
        <v>3</v>
      </c>
      <c r="H9" s="6">
        <v>4</v>
      </c>
      <c r="I9" s="6">
        <v>5</v>
      </c>
      <c r="J9" s="6">
        <v>6</v>
      </c>
      <c r="K9" s="6">
        <v>7</v>
      </c>
      <c r="L9" s="6">
        <v>8</v>
      </c>
      <c r="M9" s="6">
        <v>9</v>
      </c>
      <c r="N9" s="6">
        <v>10</v>
      </c>
      <c r="O9" s="6">
        <v>11</v>
      </c>
      <c r="P9" s="6">
        <v>12</v>
      </c>
      <c r="Q9" s="6">
        <v>13</v>
      </c>
      <c r="R9" s="1">
        <v>14</v>
      </c>
    </row>
    <row r="10" spans="1:20" ht="15.75" thickBot="1" x14ac:dyDescent="0.3">
      <c r="A10" s="5"/>
      <c r="B10" s="83"/>
      <c r="C10" s="83"/>
      <c r="D10" s="5"/>
      <c r="E10" s="19"/>
      <c r="F10" s="10" t="s">
        <v>34</v>
      </c>
      <c r="G10" s="12"/>
      <c r="H10" s="12" t="s">
        <v>37</v>
      </c>
      <c r="I10" s="12" t="s">
        <v>38</v>
      </c>
      <c r="J10" s="12" t="s">
        <v>39</v>
      </c>
      <c r="K10" s="12" t="s">
        <v>40</v>
      </c>
      <c r="L10" s="12" t="s">
        <v>41</v>
      </c>
      <c r="M10" s="12" t="s">
        <v>42</v>
      </c>
      <c r="N10" s="11" t="s">
        <v>3</v>
      </c>
      <c r="O10" s="12" t="s">
        <v>4</v>
      </c>
      <c r="P10" s="23"/>
      <c r="Q10" s="13" t="s">
        <v>57</v>
      </c>
    </row>
    <row r="11" spans="1:20" x14ac:dyDescent="0.25">
      <c r="A11" s="3">
        <v>1</v>
      </c>
      <c r="B11" s="88" t="s">
        <v>5</v>
      </c>
      <c r="C11" s="89"/>
      <c r="D11" s="3">
        <v>1</v>
      </c>
      <c r="E11" s="7">
        <v>39.53</v>
      </c>
      <c r="F11" s="9">
        <v>47.44</v>
      </c>
      <c r="G11" s="9">
        <v>121352</v>
      </c>
      <c r="H11" s="8">
        <v>2022.53</v>
      </c>
      <c r="I11" s="8">
        <v>1456.22</v>
      </c>
      <c r="J11" s="8">
        <v>364.06</v>
      </c>
      <c r="K11" s="8">
        <v>606.76</v>
      </c>
      <c r="L11" s="8">
        <v>4449.57</v>
      </c>
      <c r="M11" s="9">
        <v>4674.28</v>
      </c>
      <c r="N11" s="8">
        <v>389.52</v>
      </c>
      <c r="O11" s="8">
        <v>311.62</v>
      </c>
      <c r="P11" s="8"/>
      <c r="Q11" s="8">
        <v>312</v>
      </c>
    </row>
    <row r="12" spans="1:20" x14ac:dyDescent="0.25">
      <c r="A12" s="3">
        <v>2</v>
      </c>
      <c r="B12" s="14" t="s">
        <v>6</v>
      </c>
      <c r="C12" s="5"/>
      <c r="D12" s="3">
        <v>1</v>
      </c>
      <c r="E12" s="7">
        <v>39.6</v>
      </c>
      <c r="F12" s="7">
        <v>47.52</v>
      </c>
      <c r="G12" s="7">
        <v>121567</v>
      </c>
      <c r="H12" s="3">
        <v>2026.12</v>
      </c>
      <c r="I12" s="3">
        <v>1458.8</v>
      </c>
      <c r="J12" s="7">
        <v>364.7</v>
      </c>
      <c r="K12" s="3">
        <v>607.84</v>
      </c>
      <c r="L12" s="3">
        <v>4457.46</v>
      </c>
      <c r="M12" s="7">
        <v>4682.5600000000004</v>
      </c>
      <c r="N12" s="3">
        <v>390.21</v>
      </c>
      <c r="O12" s="3">
        <v>312.17</v>
      </c>
      <c r="P12" s="3"/>
      <c r="Q12" s="3">
        <v>312</v>
      </c>
    </row>
    <row r="13" spans="1:20" x14ac:dyDescent="0.25">
      <c r="A13" s="3">
        <v>3</v>
      </c>
      <c r="B13" s="14" t="s">
        <v>7</v>
      </c>
      <c r="C13" s="5"/>
      <c r="D13" s="3">
        <v>2</v>
      </c>
      <c r="E13" s="7">
        <v>52.45</v>
      </c>
      <c r="F13" s="7">
        <v>62.94</v>
      </c>
      <c r="G13" s="7">
        <v>161016</v>
      </c>
      <c r="H13" s="3">
        <v>2683.6</v>
      </c>
      <c r="I13" s="3">
        <v>1932.19</v>
      </c>
      <c r="J13" s="3">
        <v>483.05</v>
      </c>
      <c r="K13" s="3">
        <v>805.08</v>
      </c>
      <c r="L13" s="3">
        <v>5903.92</v>
      </c>
      <c r="M13" s="7">
        <v>6202.07</v>
      </c>
      <c r="N13" s="3">
        <v>516.84</v>
      </c>
      <c r="O13" s="3">
        <v>413.47</v>
      </c>
      <c r="P13" s="3"/>
      <c r="Q13" s="3">
        <v>413</v>
      </c>
    </row>
    <row r="14" spans="1:20" x14ac:dyDescent="0.25">
      <c r="A14" s="3">
        <v>4</v>
      </c>
      <c r="B14" s="14" t="s">
        <v>8</v>
      </c>
      <c r="C14" s="5"/>
      <c r="D14" s="3">
        <v>2</v>
      </c>
      <c r="E14" s="7">
        <v>52.59</v>
      </c>
      <c r="F14" s="7">
        <v>63.11</v>
      </c>
      <c r="G14" s="7">
        <v>161446</v>
      </c>
      <c r="H14" s="3">
        <v>2690.77</v>
      </c>
      <c r="I14" s="3">
        <v>1937.35</v>
      </c>
      <c r="J14" s="3">
        <v>484.34</v>
      </c>
      <c r="K14" s="3">
        <v>807.23</v>
      </c>
      <c r="L14" s="3">
        <v>5919.69</v>
      </c>
      <c r="M14" s="7">
        <v>6218.63</v>
      </c>
      <c r="N14" s="7">
        <v>518.22</v>
      </c>
      <c r="O14" s="3">
        <v>414.58</v>
      </c>
      <c r="P14" s="3"/>
      <c r="Q14" s="3">
        <v>415</v>
      </c>
    </row>
    <row r="15" spans="1:20" x14ac:dyDescent="0.25">
      <c r="A15" s="3">
        <v>5</v>
      </c>
      <c r="B15" s="14" t="s">
        <v>9</v>
      </c>
      <c r="C15" s="5"/>
      <c r="D15" s="3">
        <v>2</v>
      </c>
      <c r="E15" s="7">
        <v>51.88</v>
      </c>
      <c r="F15" s="7">
        <v>62.26</v>
      </c>
      <c r="G15" s="7">
        <v>159267</v>
      </c>
      <c r="H15" s="3">
        <v>2654.45</v>
      </c>
      <c r="I15" s="7">
        <v>1911.2</v>
      </c>
      <c r="J15" s="7">
        <v>477.8</v>
      </c>
      <c r="K15" s="7">
        <v>796.34</v>
      </c>
      <c r="L15" s="3">
        <v>5839.79</v>
      </c>
      <c r="M15" s="7">
        <v>6134.7</v>
      </c>
      <c r="N15" s="7">
        <v>511.22</v>
      </c>
      <c r="O15" s="3">
        <v>408.98</v>
      </c>
      <c r="P15" s="3"/>
      <c r="Q15" s="3">
        <v>409</v>
      </c>
    </row>
    <row r="16" spans="1:20" x14ac:dyDescent="0.25">
      <c r="A16" s="3">
        <v>6</v>
      </c>
      <c r="B16" s="5" t="s">
        <v>10</v>
      </c>
      <c r="C16" s="5"/>
      <c r="D16" s="3">
        <v>2</v>
      </c>
      <c r="E16" s="7">
        <v>52.5</v>
      </c>
      <c r="F16" s="7">
        <v>63</v>
      </c>
      <c r="G16" s="7">
        <v>161170</v>
      </c>
      <c r="H16" s="7">
        <v>2684.62</v>
      </c>
      <c r="I16" s="3">
        <v>1932.92</v>
      </c>
      <c r="J16" s="7">
        <v>483.23</v>
      </c>
      <c r="K16" s="7">
        <v>805.39</v>
      </c>
      <c r="L16" s="3">
        <v>5906.16</v>
      </c>
      <c r="M16" s="7">
        <v>6204.42</v>
      </c>
      <c r="N16" s="7">
        <v>517.03</v>
      </c>
      <c r="O16" s="3">
        <v>413.63</v>
      </c>
      <c r="P16" s="3"/>
      <c r="Q16" s="3">
        <v>414</v>
      </c>
    </row>
    <row r="17" spans="1:18" x14ac:dyDescent="0.25">
      <c r="A17" s="3">
        <v>7</v>
      </c>
      <c r="B17" s="5" t="s">
        <v>11</v>
      </c>
      <c r="C17" s="5"/>
      <c r="D17" s="3">
        <v>2</v>
      </c>
      <c r="E17" s="7">
        <v>52.47</v>
      </c>
      <c r="F17" s="7">
        <v>62.96</v>
      </c>
      <c r="G17" s="7">
        <v>161077</v>
      </c>
      <c r="H17" s="7">
        <v>2684.62</v>
      </c>
      <c r="I17" s="3">
        <v>1932.92</v>
      </c>
      <c r="J17" s="7">
        <v>483.23</v>
      </c>
      <c r="K17" s="7">
        <v>805.39</v>
      </c>
      <c r="L17" s="3">
        <v>5906.16</v>
      </c>
      <c r="M17" s="7">
        <v>6204.42</v>
      </c>
      <c r="N17" s="7">
        <v>517.03</v>
      </c>
      <c r="O17" s="3">
        <v>413.63</v>
      </c>
      <c r="P17" s="3"/>
      <c r="Q17" s="3">
        <v>414</v>
      </c>
    </row>
    <row r="18" spans="1:18" x14ac:dyDescent="0.25">
      <c r="A18" s="3">
        <v>8</v>
      </c>
      <c r="B18" s="5" t="s">
        <v>12</v>
      </c>
      <c r="C18" s="5"/>
      <c r="D18" s="3">
        <v>2</v>
      </c>
      <c r="E18" s="7">
        <v>52.31</v>
      </c>
      <c r="F18" s="7">
        <v>62.77</v>
      </c>
      <c r="G18" s="7">
        <v>160586</v>
      </c>
      <c r="H18" s="3">
        <v>2676.43</v>
      </c>
      <c r="I18" s="3">
        <v>1927.03</v>
      </c>
      <c r="J18" s="7">
        <v>481.76</v>
      </c>
      <c r="K18" s="7">
        <v>802.93</v>
      </c>
      <c r="L18" s="3">
        <v>5888.15</v>
      </c>
      <c r="M18" s="7">
        <v>6185.51</v>
      </c>
      <c r="N18" s="7">
        <v>515.46</v>
      </c>
      <c r="O18" s="3">
        <v>412.37</v>
      </c>
      <c r="P18" s="3"/>
      <c r="Q18" s="3">
        <v>371</v>
      </c>
    </row>
    <row r="19" spans="1:18" x14ac:dyDescent="0.25">
      <c r="A19" s="3">
        <v>9</v>
      </c>
      <c r="B19" s="14" t="s">
        <v>2</v>
      </c>
      <c r="C19" s="5"/>
      <c r="D19" s="3">
        <v>2</v>
      </c>
      <c r="E19" s="3">
        <v>52.76</v>
      </c>
      <c r="F19" s="7">
        <v>63.31</v>
      </c>
      <c r="G19" s="7">
        <v>161967</v>
      </c>
      <c r="H19" s="3">
        <v>2699.45</v>
      </c>
      <c r="I19" s="7">
        <v>1943.6</v>
      </c>
      <c r="J19" s="7">
        <v>485.9</v>
      </c>
      <c r="K19" s="3">
        <v>809.84</v>
      </c>
      <c r="L19" s="3">
        <v>5938.79</v>
      </c>
      <c r="M19" s="7">
        <v>6238.7</v>
      </c>
      <c r="N19" s="3">
        <v>519.89</v>
      </c>
      <c r="O19" s="20">
        <v>415.91</v>
      </c>
      <c r="P19" s="20"/>
      <c r="Q19" s="3">
        <v>416</v>
      </c>
      <c r="R19" s="1"/>
    </row>
    <row r="20" spans="1:18" x14ac:dyDescent="0.25">
      <c r="G20" s="4"/>
    </row>
    <row r="21" spans="1:18" x14ac:dyDescent="0.25">
      <c r="A21" t="s">
        <v>33</v>
      </c>
      <c r="G21" s="4"/>
    </row>
    <row r="22" spans="1:18" x14ac:dyDescent="0.25">
      <c r="G22" s="4"/>
    </row>
    <row r="23" spans="1:18" ht="15.75" x14ac:dyDescent="0.25">
      <c r="D23" s="82" t="s">
        <v>17</v>
      </c>
      <c r="E23" s="82"/>
      <c r="F23" s="82"/>
      <c r="G23" s="15"/>
      <c r="H23" s="15"/>
      <c r="I23" s="21" t="s">
        <v>51</v>
      </c>
      <c r="J23" s="21"/>
      <c r="K23" s="21"/>
      <c r="L23" s="21"/>
      <c r="M23" s="22"/>
      <c r="N23" s="21" t="s">
        <v>52</v>
      </c>
      <c r="O23" s="21"/>
      <c r="P23" s="21"/>
      <c r="Q23" s="22"/>
    </row>
    <row r="24" spans="1:18" ht="15.75" x14ac:dyDescent="0.25">
      <c r="D24" s="82" t="s">
        <v>18</v>
      </c>
      <c r="E24" s="82"/>
      <c r="F24" s="82"/>
      <c r="G24" s="15"/>
      <c r="H24" s="15"/>
      <c r="I24" s="21" t="s">
        <v>53</v>
      </c>
      <c r="J24" s="21"/>
      <c r="K24" s="21"/>
      <c r="L24" s="21"/>
      <c r="M24" s="82" t="s">
        <v>54</v>
      </c>
      <c r="N24" s="82"/>
      <c r="O24" s="82"/>
      <c r="P24" s="21"/>
      <c r="Q24" s="21"/>
    </row>
  </sheetData>
  <mergeCells count="9">
    <mergeCell ref="D23:F23"/>
    <mergeCell ref="D24:F24"/>
    <mergeCell ref="M24:O24"/>
    <mergeCell ref="A4:O4"/>
    <mergeCell ref="A5:L5"/>
    <mergeCell ref="B8:C8"/>
    <mergeCell ref="B9:C9"/>
    <mergeCell ref="B10:C10"/>
    <mergeCell ref="B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pana în 35 de ani</vt:lpstr>
      <vt:lpstr>peste 35 ani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Dragos Viorica</dc:creator>
  <cp:lastModifiedBy>Levente Bartha</cp:lastModifiedBy>
  <cp:lastPrinted>2026-01-23T08:57:07Z</cp:lastPrinted>
  <dcterms:created xsi:type="dcterms:W3CDTF">2021-02-15T10:41:16Z</dcterms:created>
  <dcterms:modified xsi:type="dcterms:W3CDTF">2026-01-23T08:57:11Z</dcterms:modified>
</cp:coreProperties>
</file>